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https://tronder.sharepoint.com/sites/TilskuddSKK/Delte dokumenter/General/Tall og statistikk/vedtakslister/"/>
    </mc:Choice>
  </mc:AlternateContent>
  <xr:revisionPtr revIDLastSave="65" documentId="11_9062E0210448822F5BBFFBBEC30F8C2F6DCA1D5A" xr6:coauthVersionLast="47" xr6:coauthVersionMax="47" xr10:uidLastSave="{7BC3317A-F335-4DE2-9780-49F5D8F270BC}"/>
  <bookViews>
    <workbookView xWindow="28680" yWindow="-1035" windowWidth="29040" windowHeight="15720" xr2:uid="{00000000-000D-0000-FFFF-FFFF00000000}"/>
  </bookViews>
  <sheets>
    <sheet name="ViewProsjektSaksbehandlingExpor"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7" i="1" l="1"/>
  <c r="H27" i="1"/>
  <c r="I27" i="1"/>
</calcChain>
</file>

<file path=xl/sharedStrings.xml><?xml version="1.0" encoding="utf-8"?>
<sst xmlns="http://schemas.openxmlformats.org/spreadsheetml/2006/main" count="198" uniqueCount="109">
  <si>
    <t>År</t>
  </si>
  <si>
    <t>Søknadsnr</t>
  </si>
  <si>
    <t>Tittel</t>
  </si>
  <si>
    <t>Søker</t>
  </si>
  <si>
    <t>Kommune(søker)</t>
  </si>
  <si>
    <t>Støtteordning</t>
  </si>
  <si>
    <t>Totalt</t>
  </si>
  <si>
    <t>Søkt</t>
  </si>
  <si>
    <t>Innvilget</t>
  </si>
  <si>
    <t>Prosjektstatus</t>
  </si>
  <si>
    <t>Beskrivelse</t>
  </si>
  <si>
    <t>2021-0813</t>
  </si>
  <si>
    <t>Utvikling av Norsk Filmmusikknettverk</t>
  </si>
  <si>
    <t>Norsk Filmmusikknettverk</t>
  </si>
  <si>
    <t xml:space="preserve">5001-Trondheim                                         </t>
  </si>
  <si>
    <t>Regional bransjeutvikling innen kulturnæring</t>
  </si>
  <si>
    <t>Norsk Filmmusikknettverk søker støtte til utvikling av et nettverk for norsk musikk til film og TV.Nettverket har som mål å gjøre det til en selvfølge for norske filmskapere å bruke trønderske komponister og musikere til filmmusikk.Nettverket skal i første omgang bestå av komponister, arrangører utøvende musikere, studio og studioteknikere tilpasset musikk til film og tv i regionen Trøndelag.</t>
  </si>
  <si>
    <t>2022-0537</t>
  </si>
  <si>
    <t>&amp;Action Internasjonale mediefestival og utvikling av "Creative Week"</t>
  </si>
  <si>
    <t>&amp;Action</t>
  </si>
  <si>
    <t xml:space="preserve">5006-Steinkjer                                         </t>
  </si>
  <si>
    <t>Avsluttet</t>
  </si>
  <si>
    <t>For 6. gang arrangerer vi &amp;Action Internasjonale Mediefestival. Fra å være en festival i hovedsak rettet mot studenter ved Nord Universitet (HiNT) er nå festivalen mer åpen mot alle aktører innenfor det kreative og kunstneriske feltet. Mulighetene har aldri vært større gjennom Universitetets samling av de kreative utdanningene på Levanger, kobling mot Scenetreffet og tett samarbeid med næringshagen Tindved Kulturhage. Dette gir grunnlag for å skape en fullpakket kreative uke på Innherred.</t>
  </si>
  <si>
    <t>2022-0545</t>
  </si>
  <si>
    <t>Scenetreff Trøndelag 2022</t>
  </si>
  <si>
    <t>Tindved Kulturhage AS</t>
  </si>
  <si>
    <t xml:space="preserve">5038-Verdal                                            </t>
  </si>
  <si>
    <t>Scenetreff Trøndelag har ambisjon om å være Trøndelags viktigste arena for kulturlivet. Scenetreff Trøndelag samler frivillige, teater- og revyfolk, profesjonelle scenekunstarbeidere, freelancere, næringsaktører og bevilgende myndigheter til en helg med faglig påfyll, debatter, nye møter og inspirasjon.</t>
  </si>
  <si>
    <t>2022-0566</t>
  </si>
  <si>
    <t>Bransjeutvikling for kunst- og kulturprodusenter i Trøndelag</t>
  </si>
  <si>
    <t>Kunstgjødsel Kulturbyrå</t>
  </si>
  <si>
    <t xml:space="preserve">3807-Skien                                             </t>
  </si>
  <si>
    <t>Avslått</t>
  </si>
  <si>
    <t>Med prosjektet Bransjeutvikling for kunst- og kulturprodusenter i Trøndelag vil Kunstgjødsel (KG) og Norwegian Made kunne (NM) tilføre og tilby verdifull kompetanseheving, være bransjeutviklende og gi tilgang til direkte møter med markedet for en rekke produsenter i regionen. NM jobber for å fremme og synliggjøre norske kunst- og kulturprodusenter og har p.t. ca. 250 medlemmer i Norge, herav er 13 tilknyttet Trøndelag.</t>
  </si>
  <si>
    <t>2022-0577</t>
  </si>
  <si>
    <t>"Jo mer bransje, jo mer attraktiv Kosmorama”- Utvikling av Midt-Norge som møtested for filmbransjen</t>
  </si>
  <si>
    <t>Filmfest Trondheim AS</t>
  </si>
  <si>
    <t>Kosmorama Trondheim internasjonale filmfestival vil ta en tydeligere posisjon som bransjefestival. For å kunne jobbe målbevisst mot dette søker  Kosmorama - Trondheim internasjonale filmfestival om støtte til å engasjere en prosjektleder over tre år for å utrede og utvikle relevante prosjekter rettet mot midt-norge som møtested for regional, nasjonal og internasjonal filmbransje.</t>
  </si>
  <si>
    <t>2022-0624</t>
  </si>
  <si>
    <t>FilmLab pilot</t>
  </si>
  <si>
    <t>Ambolt Vision AS</t>
  </si>
  <si>
    <t>FilmLab (arbeidstittel) er et pilotprosjekt, hvor film-og kunstfeltet vil møtes en gang i måneden for å dele erfaringer og lære. Gjennom FilmLab vil yrkesaktive og erfarne fagfolk sammen med bransjen jobbe aktivt for utviklingen av kulturnæringen i Trøndelag, og hjelpe det skapende leddet jobbe mot en mer stabil økonomi. FilmLab på sikt vil være en «hub» for kreativitet i Trondheim, hvor nykommere og etablerte kan trygt møtes og etablere relasjoner, samt starte nye prosjekter.</t>
  </si>
  <si>
    <t>2022-0628</t>
  </si>
  <si>
    <t>Let`s make herstory!</t>
  </si>
  <si>
    <t>Herstory AS</t>
  </si>
  <si>
    <t>«Let’s make herstory» er et innovasjonsprosjekt med mål om å bidra til økt profesjonalisering av filmbransjen. Gjennom bruk av ny teknologi skal vi automatisere deler av den audiovisuelle produksjonsflyten og utvikle nye digitale løsninger for filmfeltet. Ved å finne nye metoder skal vi bidra til å øke kvinneandelen gjennom å legge til rette for produksjon i alle livets faser.</t>
  </si>
  <si>
    <t>2022-0636</t>
  </si>
  <si>
    <t>Samlokalisering av filmbransjen i Trondheim</t>
  </si>
  <si>
    <t>Spætt Film AS</t>
  </si>
  <si>
    <t>Trøndelags filmmiljø har tatt store steg det siste tiåret og produserer filmer med gjennomslagskraft både nasjonalt og internasjonalt. I Trondheim har det i mange år vært et ønske fra bransjen om samlokalisering for å ta nye steg og skape mer samarbeid, noe som vil gi ringvirkninger i hele fylket og føre til flere trønderske filmprosjekter. Trøndelag kan bli en motvekt til Oslo-gryta. 
Nå har en prosjektgruppe en ambisjon om å realisere drømmen.</t>
  </si>
  <si>
    <t>2022-0643</t>
  </si>
  <si>
    <t>Akselerator</t>
  </si>
  <si>
    <t>Trondheim Calling</t>
  </si>
  <si>
    <t>Akselerator er et prosjekt som skal stimulere til økt mangfold innen musikknæringen, hjelpe unge artister som ønsker å satse profesjonelt og stimulere til at flere satser på musikk som levevei. 
Prosjektet består av faglige samlinger, mentorhjelp og deltagelse på TC2023. 
Målgruppen er unge mennesker i alderen 16-25 år bosatt i Trøndelag. Både band, selskap og enkeltpersoner kan delta. Programmet er forbeholdt kvinner og minoritetsidentiteter som er underrepresentert innen musikknæringen.</t>
  </si>
  <si>
    <t>2023-0605</t>
  </si>
  <si>
    <t>Scenesnakk - Konsertbyen Trondheim</t>
  </si>
  <si>
    <t>Scenesnakk</t>
  </si>
  <si>
    <t>Formålet med prosjektet er å gjøre Trondheim til en mer attraktiv og spennende konsertby. Ved å arbeide målrettet med publikumsutvikling vil vi senke terskelen for å kjøpe billetter og dra på konserter. Ved å knytte bransjen tettere sammen vil vi oppnå bedre samspill mellom aktørene, stimulere til utvikling og nyskaping og være en konstruktiv stemme for utviklingen av Trøndelag som kulturregion. Videre ønsker vi å styrke dialogen mellom kulturfeltet og andre samfunnsaktører for å skape merverdi.</t>
  </si>
  <si>
    <t>2023-0683</t>
  </si>
  <si>
    <t>Nordic Shorts Expo 2024</t>
  </si>
  <si>
    <t>Minimalen Kortfilmfestival</t>
  </si>
  <si>
    <t>Nordic Shorts Expo er en eksportsatsing for regional og norsk kortfilm. (Tidligere støttet av Norsk kulturråd: Kreativ næring – Regional bransjeutvikling)</t>
  </si>
  <si>
    <t>2023-0708</t>
  </si>
  <si>
    <t>”Jo mer bransje, jo mer attraktiv Kosmorama” – Utvikling av Midt-Norge som møtested for norsk og int</t>
  </si>
  <si>
    <t>Kosmorama har de senere år etablert seg som en av de største publikumsfestivalene i Trondheim og Trøndelag. I tillegg til å være en publikumsfestival, skal Kosmorama tilby besøkende spennende filmfaglig innhold. Gjennom prosjektet ”Jo mer bransje, jo mer attraktiv Kosmorama” vil vi imøtekomme denne uttrykte målsetningen. Festivalen vil med dette prosjektet ta en tydeligere posisjon som bransjefestival gjennom å være en attraktiv arena og møtested for regional, nasjonal og internasjonal bransje.</t>
  </si>
  <si>
    <t>2023-0730</t>
  </si>
  <si>
    <t>Filmens hus og teknisk infrastruktur i Trondheim</t>
  </si>
  <si>
    <t>Trøndersk produsentnettverk</t>
  </si>
  <si>
    <t>Denne søknaden kombinerer to tidligere selvstendige prosjekt initiert av ulike filmselskap i Trondheim. Den nyetablerte organisasjonen «Trøndersk produsentnettverk» samler disse to prosjektene og tar over styringen. Vi skal 1) se på mulighetene for å opprette en klynge for filmbransjen i Trondheim som samarbeider med Filmfabrikken og Vaskeriet studio på Levanger, og 2) se på mulighetene for videreutvikling av allerede etabler infrastruktur på Trondheim kino.</t>
  </si>
  <si>
    <t>Regionalt kompetansesenter og produksjonsfasiliteter for musikk på fysisk format</t>
  </si>
  <si>
    <t>All Good Clean Records AS</t>
  </si>
  <si>
    <t>Per i dag finnes ingen aktører som stiller med verken kompetanse eller rådgiving på fysisk format. Vi ønsker å skape et tilbud for mindre artister, plateselskaper og kulturaktører i regionen som ønsker å gi ut musikk, gjennom å starte et kompetansesenter for musikk på fysisk format med fasiliteter for vinylproduksjon i små opplag. Dette vil føre til mulighet for å eksponere musikk, samt gi ut musikk i smale sjangre, uten å løpe en stor økonomisk risiko.</t>
  </si>
  <si>
    <t>2023-0789</t>
  </si>
  <si>
    <t>2023-0807</t>
  </si>
  <si>
    <t>Akselerator 2023/2024</t>
  </si>
  <si>
    <t>Akselerator er et prosjekt som skal stimulere til økt mangfold innen musikknæringen, hjelpe unge artister som ønsker å satse profesjonelt, samt bidra til at flere satser på musikk som levevei._x000D_
_x000D_
Prosjektet består av faglige samlinger, mentorhjelp og deltagelse på TC 2024._x000D_
_x000D_
Målgruppen er unge mennesker i alderen 16-25 år bosatt i Trøndelag. Både band, selskap og_x000D_
enkeltpersoner kan delta. Programmet prioriterer kvinner og minoritetsidentiteter og andre_x000D_
underrepresenterte i musikknæringen.</t>
  </si>
  <si>
    <t>2024-0508</t>
  </si>
  <si>
    <t>Utvikling av filmmusikkbransjen</t>
  </si>
  <si>
    <t>Norsk Filmmusikknettverk ble stiftet i 2021, initiert av Øra Musikk AS, Syncpoint og Trondheimsolistene. Norsk Filmmusikk er en plattform som knytter norske mediekomponister til nasjonale og internasjonale produsenter innen film, dokumentar, TV og spill, samt tilrettelegger for økt bruk av norske musikere og studiofasiliteter. Nettverket driftes av prosjektleder Oda Sofie Aaring, daglig leder i Øra Musikk AS.</t>
  </si>
  <si>
    <t>2024-0545</t>
  </si>
  <si>
    <t>Samling av plateselskap</t>
  </si>
  <si>
    <t>Øra Musikk AS</t>
  </si>
  <si>
    <t>Øra Musikk AS drifter plateselskapet Øra Fonogram, og søker på vegne av syv andre Trondheims-baserte plateselskaper. Alle med variert sjangerfokus og sterk lokal forankring. Vi skal etablere en organisasjon som samarbeider om felles behov og utfordringer knyttet til markedsføring og distribusjon av musikkutgivelser, nasjonalt og internasjonalt. Prosjektet vil gi positive ringvirkninger til hele den profesjonelle musikkbransjen i Trøndelag, ved å øke inntekt til utgivelser.</t>
  </si>
  <si>
    <t>2024-0562</t>
  </si>
  <si>
    <t>«Kompetanseløft for kunstfaglige prosjektledere og nettverksbygging»</t>
  </si>
  <si>
    <t>Trøndelag Senter for Samtidskunst</t>
  </si>
  <si>
    <t>Prosjektet «Kompetanseløft for kunstfaglige prosjektledere og nettverksbygging» i 2024-2025 er et tiltak som skal sikre et videre kompetanseløft for etablerte og nye kunstkonsulenter til regionen, samt bidra til et mangfold av dyktige profesjonelle kunstnere og kuratorer vil kunne jobbe med offentlige kunstoppdrag nasjonalt og regionalt.</t>
  </si>
  <si>
    <t>2024-0595</t>
  </si>
  <si>
    <t>Bransjedager Kosmorama 2025</t>
  </si>
  <si>
    <t>Kosmorama vil i forbindelse med festivalen i 2025 styrke det arbeidet vi har satt i gang med et utvidet bransjeprogram under festivalen kalt Bransjedager på Kosmorama. Midlene skal gå til prosjektledelse for disse tiltakene. For festivalen i 2025, ønsker vi å bygge videre på en del at tiltakene vi har gjort i 2023 og 2024. I tillegg skal disse tiltakene utvikles videre og suppleres med nye, slik at vi ved festivalen i 2025 er i stand til å arrangere flere møtesteder for bransjen/filmnæringen.</t>
  </si>
  <si>
    <t>2024-0596</t>
  </si>
  <si>
    <t>Todagers seminar om distribusjon og lansering av film</t>
  </si>
  <si>
    <t>2-dagers seminaret “Distribusjon og lansering av film” er et omfattende seminar rettet mot filmbransjen i Trøndelag. Seminaret omfatter alt fra tidlig lanseringsplan til festivaler og internasjonale TV-salg, og har som formål å både styrke et kritisk aspekt ved søknader om offentlige tilskudd, samt øke kompetansen som må på plass for å øke rekkevidden, vekke engasjementet og skape oppmerksomhet for filmprosjekter fra Trøndelag som skal ut på markedet.</t>
  </si>
  <si>
    <t>2024-0608</t>
  </si>
  <si>
    <t>Akselerator 2024/2025</t>
  </si>
  <si>
    <t>Akselerator er et prosjekt som skal stimulere til økt mangfold innen musikknæringen, hjelpe unge artister som ønsker å satse profesjonelt, samt bidra til at flere satser på musikk som levevei.
Prosjektet består av faglige samlinger, mentorhjelp og deltagelse på TC 2025.
Målgruppen er unge mennesker i alderen 18-26 år bosatt i Trøndelag. Både band, selskap og
enkeltpersoner kan delta. Programmet prioriterer kvinner og minoritetsidentiteter og andre
underrepresenterte i musikknæringen.</t>
  </si>
  <si>
    <t>2024-0613</t>
  </si>
  <si>
    <t>&amp;Action 2024</t>
  </si>
  <si>
    <t xml:space="preserve">5037-Levanger                                          </t>
  </si>
  <si>
    <t>For 7. gang arrangerer vi &amp;Action! Den tidligere “studentfestivalen” er mer inkluderende enn noen gang. Vårt mål er å gi studenter på VGS- og universitetsnivå innsikt i jobbene de kan få i bransjen, i tillegg til å skape en arena for nettverksbygging og inspirasjon for alle besøkende. 
Temaet for året er “mangfold i bransjen” - vi vil vise hele spekteret innenfor medieproduksjon.</t>
  </si>
  <si>
    <t>2024-0630</t>
  </si>
  <si>
    <t>Nordic Shorts Expo 2025</t>
  </si>
  <si>
    <t>Nordic Shorts Expo er en eksportsatsing for regional, norsk og nordisk kortfilm. Det er sjuende utgave som planlegges for 2025.</t>
  </si>
  <si>
    <t>2024-0640</t>
  </si>
  <si>
    <t>TRD-spill-akselerator</t>
  </si>
  <si>
    <t>Work-Work AS</t>
  </si>
  <si>
    <t>TRD-Spill-Akselerator er et initiativ for å etablere en permanent spill- og 3D-teknologiakselerator i Trøndelag. Med mål om å styrke regional spillnæring, fokuserer prosjektet på innovasjon, internasjonalisering og talentutvikling. Videreføring av prosjekt "Trygge Rammer", som skal undersøke hvordan spesialisert spillbransjekunnskap kan kobles med brede regionale forretningsverktøy, for å skape vekst. Samarbeid med regionale nøkkelaktører sikrer bærekraft, vekst og varighet etter prosjektet.</t>
  </si>
  <si>
    <t/>
  </si>
  <si>
    <t>Kommune på søker basert på (1) adresse postnr (2) postboks postnr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</si>
</sst>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font>
      <sz val="11"/>
      <name val="Calibri"/>
    </font>
    <font>
      <b/>
      <sz val="11"/>
      <name val="Calibri"/>
    </font>
    <font>
      <b/>
      <sz val="11"/>
      <color rgb="FFFFFFFF"/>
      <name val="Calibri"/>
    </font>
  </fonts>
  <fills count="4">
    <fill>
      <patternFill patternType="none"/>
    </fill>
    <fill>
      <patternFill patternType="gray125"/>
    </fill>
    <fill>
      <patternFill patternType="solid">
        <fgColor rgb="FF000000"/>
      </patternFill>
    </fill>
    <fill>
      <patternFill patternType="solid">
        <fgColor rgb="FFF5F5F5"/>
      </patternFill>
    </fill>
  </fills>
  <borders count="1">
    <border>
      <left/>
      <right/>
      <top/>
      <bottom/>
      <diagonal/>
    </border>
  </borders>
  <cellStyleXfs count="1">
    <xf numFmtId="0" fontId="0" fillId="0" borderId="0"/>
  </cellStyleXfs>
  <cellXfs count="7">
    <xf numFmtId="0" fontId="0" fillId="0" borderId="0" xfId="0"/>
    <xf numFmtId="1" fontId="0" fillId="0" borderId="0" xfId="0" applyNumberFormat="1"/>
    <xf numFmtId="3" fontId="0" fillId="0" borderId="0" xfId="0" applyNumberFormat="1"/>
    <xf numFmtId="0" fontId="2" fillId="2" borderId="0" xfId="0" applyFont="1" applyFill="1"/>
    <xf numFmtId="0" fontId="1" fillId="3" borderId="0" xfId="0" applyFont="1" applyFill="1"/>
    <xf numFmtId="3" fontId="1" fillId="3" borderId="0" xfId="0" applyNumberFormat="1" applyFont="1" applyFill="1"/>
    <xf numFmtId="0" fontId="0" fillId="0" borderId="0" xfId="0" applyAlignment="1">
      <alignment wrapText="1"/>
    </xf>
  </cellXfs>
  <cellStyles count="1">
    <cellStyle name="Normal" xfId="0" builtinId="0"/>
  </cellStyles>
  <dxfs count="5">
    <dxf>
      <font>
        <b/>
        <i val="0"/>
        <strike val="0"/>
        <condense val="0"/>
        <extend val="0"/>
        <outline val="0"/>
        <shadow val="0"/>
        <u val="none"/>
        <vertAlign val="baseline"/>
        <sz val="11"/>
        <color rgb="FFFFFFFF"/>
        <name val="Calibri"/>
        <scheme val="none"/>
      </font>
      <fill>
        <patternFill patternType="solid">
          <fgColor indexed="64"/>
          <bgColor rgb="FF000000"/>
        </patternFill>
      </fill>
    </dxf>
    <dxf>
      <numFmt numFmtId="3" formatCode="#,##0"/>
    </dxf>
    <dxf>
      <numFmt numFmtId="3" formatCode="#,##0"/>
    </dxf>
    <dxf>
      <numFmt numFmtId="3" formatCode="#,##0"/>
    </dxf>
    <dxf>
      <numFmt numFmtId="1"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4987C57-1AB1-4723-8495-AC3995BEF54D}" name="Tabell1" displayName="Tabell1" ref="A1:K25" totalsRowShown="0" headerRowDxfId="0">
  <autoFilter ref="A1:K25" xr:uid="{04987C57-1AB1-4723-8495-AC3995BEF54D}"/>
  <tableColumns count="11">
    <tableColumn id="1" xr3:uid="{7ACC9024-6C95-41B1-B807-1612269FB1F2}" name="År" dataDxfId="4"/>
    <tableColumn id="2" xr3:uid="{9BBAACC5-5EBC-47A9-87C9-481FAA2C4C7A}" name="Søknadsnr"/>
    <tableColumn id="3" xr3:uid="{2678112D-AA01-4D33-87E7-3F2BBB057723}" name="Tittel"/>
    <tableColumn id="4" xr3:uid="{B3424786-2401-4ABB-92F9-CC3D9E26F900}" name="Søker"/>
    <tableColumn id="5" xr3:uid="{353ADD23-30FB-48D4-B315-FE3761C1DD33}" name="Kommune(søker)"/>
    <tableColumn id="6" xr3:uid="{728C4EE2-FDE7-4776-BEDC-5CE1CD37CB95}" name="Støtteordning"/>
    <tableColumn id="7" xr3:uid="{37C28138-6AFB-47FE-B729-FE122B236682}" name="Totalt" dataDxfId="3"/>
    <tableColumn id="8" xr3:uid="{EC95A06E-EE9A-4897-9CCB-A616C804F0C4}" name="Søkt" dataDxfId="2"/>
    <tableColumn id="9" xr3:uid="{5760E5B0-E2AC-4D1E-8E5E-9436400898F0}" name="Innvilget" dataDxfId="1"/>
    <tableColumn id="10" xr3:uid="{FBCD24A9-F54F-4590-8D4A-DF2EE02BFE60}" name="Prosjektstatus"/>
    <tableColumn id="11" xr3:uid="{FE575765-9201-4B3D-BD68-6243F971F7E7}" name="Beskrivelse"/>
  </tableColumns>
  <tableStyleInfo name="TableStyleMedium2" showFirstColumn="0" showLastColumn="0" showRowStripes="1" showColumnStripes="0"/>
</table>
</file>

<file path=xl/theme/theme1.xml><?xml version="1.0" encoding="utf-8"?>
<a:theme xmlns:a="http://schemas.openxmlformats.org/drawingml/2006/main" name="Office-tema">
  <a:themeElements>
    <a:clrScheme name="TRFK_default">
      <a:dk1>
        <a:sysClr val="windowText" lastClr="000000"/>
      </a:dk1>
      <a:lt1>
        <a:sysClr val="window" lastClr="FFFFFF"/>
      </a:lt1>
      <a:dk2>
        <a:srgbClr val="44546A"/>
      </a:dk2>
      <a:lt2>
        <a:srgbClr val="E7E6E6"/>
      </a:lt2>
      <a:accent1>
        <a:srgbClr val="FFDD00"/>
      </a:accent1>
      <a:accent2>
        <a:srgbClr val="018A92"/>
      </a:accent2>
      <a:accent3>
        <a:srgbClr val="CDC9AF"/>
      </a:accent3>
      <a:accent4>
        <a:srgbClr val="E35205"/>
      </a:accent4>
      <a:accent5>
        <a:srgbClr val="004052"/>
      </a:accent5>
      <a:accent6>
        <a:srgbClr val="000000"/>
      </a:accent6>
      <a:hlink>
        <a:srgbClr val="0563C1"/>
      </a:hlink>
      <a:folHlink>
        <a:srgbClr val="954F72"/>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8"/>
  <sheetViews>
    <sheetView tabSelected="1" workbookViewId="0">
      <pane ySplit="1" topLeftCell="A2" activePane="bottomLeft" state="frozen"/>
      <selection pane="bottomLeft" activeCell="E28" sqref="E28"/>
    </sheetView>
  </sheetViews>
  <sheetFormatPr baseColWidth="10" defaultColWidth="9.140625" defaultRowHeight="15"/>
  <cols>
    <col min="1" max="1" width="5.28515625" bestFit="1" customWidth="1"/>
    <col min="2" max="2" width="12.42578125" bestFit="1" customWidth="1"/>
    <col min="3" max="3" width="93.28515625" bestFit="1" customWidth="1"/>
    <col min="4" max="4" width="32" bestFit="1" customWidth="1"/>
    <col min="5" max="5" width="19.42578125" customWidth="1"/>
    <col min="6" max="6" width="41.85546875" bestFit="1" customWidth="1"/>
    <col min="7" max="7" width="9.85546875" bestFit="1" customWidth="1"/>
    <col min="8" max="8" width="8.85546875" bestFit="1" customWidth="1"/>
    <col min="9" max="9" width="11.140625" bestFit="1" customWidth="1"/>
    <col min="10" max="10" width="15.85546875" bestFit="1" customWidth="1"/>
    <col min="11" max="11" width="445.28515625" customWidth="1"/>
  </cols>
  <sheetData>
    <row r="1" spans="1:11">
      <c r="A1" s="3" t="s">
        <v>0</v>
      </c>
      <c r="B1" s="3" t="s">
        <v>1</v>
      </c>
      <c r="C1" s="3" t="s">
        <v>2</v>
      </c>
      <c r="D1" s="3" t="s">
        <v>3</v>
      </c>
      <c r="E1" s="3" t="s">
        <v>4</v>
      </c>
      <c r="F1" s="3" t="s">
        <v>5</v>
      </c>
      <c r="G1" s="3" t="s">
        <v>6</v>
      </c>
      <c r="H1" s="3" t="s">
        <v>7</v>
      </c>
      <c r="I1" s="3" t="s">
        <v>8</v>
      </c>
      <c r="J1" s="3" t="s">
        <v>9</v>
      </c>
      <c r="K1" s="3" t="s">
        <v>10</v>
      </c>
    </row>
    <row r="2" spans="1:11">
      <c r="A2" s="1">
        <v>2021</v>
      </c>
      <c r="B2" t="s">
        <v>11</v>
      </c>
      <c r="C2" t="s">
        <v>12</v>
      </c>
      <c r="D2" t="s">
        <v>13</v>
      </c>
      <c r="E2" t="s">
        <v>14</v>
      </c>
      <c r="F2" t="s">
        <v>15</v>
      </c>
      <c r="G2" s="2">
        <v>1689600</v>
      </c>
      <c r="H2" s="2">
        <v>380000</v>
      </c>
      <c r="I2" s="2">
        <v>380000</v>
      </c>
      <c r="J2" t="s">
        <v>8</v>
      </c>
      <c r="K2" t="s">
        <v>16</v>
      </c>
    </row>
    <row r="3" spans="1:11">
      <c r="A3" s="1">
        <v>2022</v>
      </c>
      <c r="B3" t="s">
        <v>17</v>
      </c>
      <c r="C3" t="s">
        <v>18</v>
      </c>
      <c r="D3" t="s">
        <v>19</v>
      </c>
      <c r="E3" t="s">
        <v>20</v>
      </c>
      <c r="F3" t="s">
        <v>15</v>
      </c>
      <c r="G3" s="2">
        <v>500000</v>
      </c>
      <c r="H3" s="2">
        <v>250000</v>
      </c>
      <c r="I3" s="2">
        <v>150000</v>
      </c>
      <c r="J3" t="s">
        <v>21</v>
      </c>
      <c r="K3" t="s">
        <v>22</v>
      </c>
    </row>
    <row r="4" spans="1:11">
      <c r="A4" s="1">
        <v>2022</v>
      </c>
      <c r="B4" t="s">
        <v>23</v>
      </c>
      <c r="C4" t="s">
        <v>24</v>
      </c>
      <c r="D4" t="s">
        <v>25</v>
      </c>
      <c r="E4" t="s">
        <v>26</v>
      </c>
      <c r="F4" t="s">
        <v>15</v>
      </c>
      <c r="G4" s="2">
        <v>758000</v>
      </c>
      <c r="H4" s="2">
        <v>300000</v>
      </c>
      <c r="I4" s="2">
        <v>150000</v>
      </c>
      <c r="J4" t="s">
        <v>21</v>
      </c>
      <c r="K4" t="s">
        <v>27</v>
      </c>
    </row>
    <row r="5" spans="1:11">
      <c r="A5" s="1">
        <v>2022</v>
      </c>
      <c r="B5" t="s">
        <v>28</v>
      </c>
      <c r="C5" t="s">
        <v>29</v>
      </c>
      <c r="D5" t="s">
        <v>30</v>
      </c>
      <c r="E5" t="s">
        <v>31</v>
      </c>
      <c r="F5" t="s">
        <v>15</v>
      </c>
      <c r="G5" s="2">
        <v>365000</v>
      </c>
      <c r="H5" s="2">
        <v>90000</v>
      </c>
      <c r="I5" s="2">
        <v>0</v>
      </c>
      <c r="J5" t="s">
        <v>32</v>
      </c>
      <c r="K5" t="s">
        <v>33</v>
      </c>
    </row>
    <row r="6" spans="1:11">
      <c r="A6" s="1">
        <v>2022</v>
      </c>
      <c r="B6" t="s">
        <v>34</v>
      </c>
      <c r="C6" t="s">
        <v>35</v>
      </c>
      <c r="D6" t="s">
        <v>36</v>
      </c>
      <c r="E6" t="s">
        <v>14</v>
      </c>
      <c r="F6" t="s">
        <v>15</v>
      </c>
      <c r="G6" s="2">
        <v>1950000</v>
      </c>
      <c r="H6" s="2">
        <v>300000</v>
      </c>
      <c r="I6" s="2">
        <v>150000</v>
      </c>
      <c r="J6" t="s">
        <v>21</v>
      </c>
      <c r="K6" t="s">
        <v>37</v>
      </c>
    </row>
    <row r="7" spans="1:11">
      <c r="A7" s="1">
        <v>2022</v>
      </c>
      <c r="B7" t="s">
        <v>38</v>
      </c>
      <c r="C7" t="s">
        <v>39</v>
      </c>
      <c r="D7" t="s">
        <v>40</v>
      </c>
      <c r="E7" t="s">
        <v>14</v>
      </c>
      <c r="F7" t="s">
        <v>15</v>
      </c>
      <c r="G7" s="2">
        <v>129000</v>
      </c>
      <c r="H7" s="2">
        <v>95000</v>
      </c>
      <c r="I7" s="2">
        <v>0</v>
      </c>
      <c r="J7" t="s">
        <v>32</v>
      </c>
      <c r="K7" t="s">
        <v>41</v>
      </c>
    </row>
    <row r="8" spans="1:11">
      <c r="A8" s="1">
        <v>2022</v>
      </c>
      <c r="B8" t="s">
        <v>42</v>
      </c>
      <c r="C8" t="s">
        <v>43</v>
      </c>
      <c r="D8" t="s">
        <v>44</v>
      </c>
      <c r="E8" t="s">
        <v>14</v>
      </c>
      <c r="F8" t="s">
        <v>15</v>
      </c>
      <c r="G8" s="2">
        <v>1600000</v>
      </c>
      <c r="H8" s="2">
        <v>400000</v>
      </c>
      <c r="I8" s="2">
        <v>0</v>
      </c>
      <c r="J8" t="s">
        <v>32</v>
      </c>
      <c r="K8" t="s">
        <v>45</v>
      </c>
    </row>
    <row r="9" spans="1:11">
      <c r="A9" s="1">
        <v>2022</v>
      </c>
      <c r="B9" t="s">
        <v>46</v>
      </c>
      <c r="C9" t="s">
        <v>47</v>
      </c>
      <c r="D9" t="s">
        <v>48</v>
      </c>
      <c r="E9" t="s">
        <v>14</v>
      </c>
      <c r="F9" t="s">
        <v>15</v>
      </c>
      <c r="G9" s="2">
        <v>130000</v>
      </c>
      <c r="H9" s="2">
        <v>100000</v>
      </c>
      <c r="I9" s="2">
        <v>0</v>
      </c>
      <c r="J9" t="s">
        <v>32</v>
      </c>
      <c r="K9" t="s">
        <v>49</v>
      </c>
    </row>
    <row r="10" spans="1:11">
      <c r="A10" s="1">
        <v>2022</v>
      </c>
      <c r="B10" t="s">
        <v>50</v>
      </c>
      <c r="C10" t="s">
        <v>51</v>
      </c>
      <c r="D10" t="s">
        <v>52</v>
      </c>
      <c r="E10" t="s">
        <v>14</v>
      </c>
      <c r="F10" t="s">
        <v>15</v>
      </c>
      <c r="G10" s="2">
        <v>350000</v>
      </c>
      <c r="H10" s="2">
        <v>100000</v>
      </c>
      <c r="I10" s="2">
        <v>100000</v>
      </c>
      <c r="J10" t="s">
        <v>21</v>
      </c>
      <c r="K10" t="s">
        <v>53</v>
      </c>
    </row>
    <row r="11" spans="1:11">
      <c r="A11" s="1">
        <v>2023</v>
      </c>
      <c r="B11" t="s">
        <v>54</v>
      </c>
      <c r="C11" t="s">
        <v>55</v>
      </c>
      <c r="D11" t="s">
        <v>56</v>
      </c>
      <c r="E11" t="s">
        <v>14</v>
      </c>
      <c r="F11" t="s">
        <v>15</v>
      </c>
      <c r="G11" s="2">
        <v>2406570</v>
      </c>
      <c r="H11" s="2">
        <v>400000</v>
      </c>
      <c r="I11" s="2">
        <v>0</v>
      </c>
      <c r="J11" t="s">
        <v>32</v>
      </c>
      <c r="K11" t="s">
        <v>57</v>
      </c>
    </row>
    <row r="12" spans="1:11">
      <c r="A12" s="1">
        <v>2023</v>
      </c>
      <c r="B12" t="s">
        <v>58</v>
      </c>
      <c r="C12" t="s">
        <v>59</v>
      </c>
      <c r="D12" t="s">
        <v>60</v>
      </c>
      <c r="E12" t="s">
        <v>14</v>
      </c>
      <c r="F12" t="s">
        <v>15</v>
      </c>
      <c r="G12" s="2">
        <v>250000</v>
      </c>
      <c r="H12" s="2">
        <v>120000</v>
      </c>
      <c r="I12" s="2">
        <v>120000</v>
      </c>
      <c r="J12" t="s">
        <v>8</v>
      </c>
      <c r="K12" t="s">
        <v>61</v>
      </c>
    </row>
    <row r="13" spans="1:11">
      <c r="A13" s="1">
        <v>2023</v>
      </c>
      <c r="B13" t="s">
        <v>62</v>
      </c>
      <c r="C13" t="s">
        <v>63</v>
      </c>
      <c r="D13" t="s">
        <v>36</v>
      </c>
      <c r="E13" t="s">
        <v>14</v>
      </c>
      <c r="F13" t="s">
        <v>15</v>
      </c>
      <c r="G13" s="2">
        <v>565000</v>
      </c>
      <c r="H13" s="2">
        <v>100000</v>
      </c>
      <c r="I13" s="2">
        <v>100000</v>
      </c>
      <c r="J13" t="s">
        <v>8</v>
      </c>
      <c r="K13" t="s">
        <v>64</v>
      </c>
    </row>
    <row r="14" spans="1:11">
      <c r="A14" s="1">
        <v>2023</v>
      </c>
      <c r="B14" t="s">
        <v>65</v>
      </c>
      <c r="C14" t="s">
        <v>66</v>
      </c>
      <c r="D14" t="s">
        <v>67</v>
      </c>
      <c r="E14" t="s">
        <v>14</v>
      </c>
      <c r="F14" t="s">
        <v>15</v>
      </c>
      <c r="G14" s="2">
        <v>579800</v>
      </c>
      <c r="H14" s="2">
        <v>400000</v>
      </c>
      <c r="I14" s="2">
        <v>0</v>
      </c>
      <c r="J14" t="s">
        <v>32</v>
      </c>
      <c r="K14" t="s">
        <v>68</v>
      </c>
    </row>
    <row r="15" spans="1:11">
      <c r="A15" s="1">
        <v>2023</v>
      </c>
      <c r="B15" t="s">
        <v>72</v>
      </c>
      <c r="C15" t="s">
        <v>69</v>
      </c>
      <c r="D15" t="s">
        <v>70</v>
      </c>
      <c r="E15" t="s">
        <v>14</v>
      </c>
      <c r="F15" t="s">
        <v>15</v>
      </c>
      <c r="G15" s="2">
        <v>565000</v>
      </c>
      <c r="H15" s="2">
        <v>200000</v>
      </c>
      <c r="I15" s="2">
        <v>140000</v>
      </c>
      <c r="J15" t="s">
        <v>8</v>
      </c>
      <c r="K15" t="s">
        <v>71</v>
      </c>
    </row>
    <row r="16" spans="1:11">
      <c r="A16" s="1">
        <v>2023</v>
      </c>
      <c r="B16" t="s">
        <v>73</v>
      </c>
      <c r="C16" t="s">
        <v>74</v>
      </c>
      <c r="D16" t="s">
        <v>52</v>
      </c>
      <c r="E16" t="s">
        <v>14</v>
      </c>
      <c r="F16" t="s">
        <v>15</v>
      </c>
      <c r="G16" s="2">
        <v>355000</v>
      </c>
      <c r="H16" s="2">
        <v>100000</v>
      </c>
      <c r="I16" s="2">
        <v>100000</v>
      </c>
      <c r="J16" t="s">
        <v>8</v>
      </c>
      <c r="K16" t="s">
        <v>75</v>
      </c>
    </row>
    <row r="17" spans="1:11">
      <c r="A17" s="1">
        <v>2024</v>
      </c>
      <c r="B17" t="s">
        <v>76</v>
      </c>
      <c r="C17" t="s">
        <v>77</v>
      </c>
      <c r="D17" t="s">
        <v>13</v>
      </c>
      <c r="E17" t="s">
        <v>14</v>
      </c>
      <c r="F17" t="s">
        <v>15</v>
      </c>
      <c r="G17" s="2">
        <v>1708060</v>
      </c>
      <c r="H17" s="2">
        <v>200000</v>
      </c>
      <c r="I17" s="2">
        <v>100000</v>
      </c>
      <c r="J17" t="s">
        <v>8</v>
      </c>
      <c r="K17" t="s">
        <v>78</v>
      </c>
    </row>
    <row r="18" spans="1:11">
      <c r="A18" s="1">
        <v>2024</v>
      </c>
      <c r="B18" t="s">
        <v>79</v>
      </c>
      <c r="C18" t="s">
        <v>80</v>
      </c>
      <c r="D18" t="s">
        <v>81</v>
      </c>
      <c r="E18" t="s">
        <v>14</v>
      </c>
      <c r="F18" t="s">
        <v>15</v>
      </c>
      <c r="G18" s="2">
        <v>3048125</v>
      </c>
      <c r="H18" s="2">
        <v>280000</v>
      </c>
      <c r="I18" s="2">
        <v>100000</v>
      </c>
      <c r="J18" t="s">
        <v>8</v>
      </c>
      <c r="K18" t="s">
        <v>82</v>
      </c>
    </row>
    <row r="19" spans="1:11">
      <c r="A19" s="1">
        <v>2024</v>
      </c>
      <c r="B19" t="s">
        <v>83</v>
      </c>
      <c r="C19" t="s">
        <v>84</v>
      </c>
      <c r="D19" t="s">
        <v>85</v>
      </c>
      <c r="E19" t="s">
        <v>14</v>
      </c>
      <c r="F19" t="s">
        <v>15</v>
      </c>
      <c r="G19" s="2">
        <v>545000</v>
      </c>
      <c r="H19" s="2">
        <v>250000</v>
      </c>
      <c r="I19" s="2">
        <v>150000</v>
      </c>
      <c r="J19" t="s">
        <v>8</v>
      </c>
      <c r="K19" t="s">
        <v>86</v>
      </c>
    </row>
    <row r="20" spans="1:11">
      <c r="A20" s="1">
        <v>2024</v>
      </c>
      <c r="B20" t="s">
        <v>87</v>
      </c>
      <c r="C20" t="s">
        <v>88</v>
      </c>
      <c r="D20" t="s">
        <v>36</v>
      </c>
      <c r="E20" t="s">
        <v>14</v>
      </c>
      <c r="F20" t="s">
        <v>15</v>
      </c>
      <c r="G20" s="2">
        <v>609500</v>
      </c>
      <c r="H20" s="2">
        <v>150000</v>
      </c>
      <c r="I20" s="2">
        <v>120000</v>
      </c>
      <c r="J20" t="s">
        <v>8</v>
      </c>
      <c r="K20" t="s">
        <v>89</v>
      </c>
    </row>
    <row r="21" spans="1:11">
      <c r="A21" s="1">
        <v>2024</v>
      </c>
      <c r="B21" t="s">
        <v>90</v>
      </c>
      <c r="C21" t="s">
        <v>91</v>
      </c>
      <c r="D21" t="s">
        <v>67</v>
      </c>
      <c r="E21" t="s">
        <v>14</v>
      </c>
      <c r="F21" t="s">
        <v>15</v>
      </c>
      <c r="G21" s="2">
        <v>316000</v>
      </c>
      <c r="H21" s="2">
        <v>261000</v>
      </c>
      <c r="I21" s="2">
        <v>120000</v>
      </c>
      <c r="J21" t="s">
        <v>8</v>
      </c>
      <c r="K21" t="s">
        <v>92</v>
      </c>
    </row>
    <row r="22" spans="1:11">
      <c r="A22" s="1">
        <v>2024</v>
      </c>
      <c r="B22" t="s">
        <v>93</v>
      </c>
      <c r="C22" t="s">
        <v>94</v>
      </c>
      <c r="D22" t="s">
        <v>52</v>
      </c>
      <c r="E22" t="s">
        <v>14</v>
      </c>
      <c r="F22" t="s">
        <v>15</v>
      </c>
      <c r="G22" s="2">
        <v>400000</v>
      </c>
      <c r="H22" s="2">
        <v>125000</v>
      </c>
      <c r="I22" s="2">
        <v>100000</v>
      </c>
      <c r="J22" t="s">
        <v>8</v>
      </c>
      <c r="K22" t="s">
        <v>95</v>
      </c>
    </row>
    <row r="23" spans="1:11">
      <c r="A23" s="1">
        <v>2024</v>
      </c>
      <c r="B23" t="s">
        <v>96</v>
      </c>
      <c r="C23" t="s">
        <v>97</v>
      </c>
      <c r="D23" t="s">
        <v>19</v>
      </c>
      <c r="E23" t="s">
        <v>98</v>
      </c>
      <c r="F23" t="s">
        <v>15</v>
      </c>
      <c r="G23" s="2">
        <v>495000</v>
      </c>
      <c r="H23" s="2">
        <v>200000</v>
      </c>
      <c r="I23" s="2">
        <v>50000</v>
      </c>
      <c r="J23" t="s">
        <v>8</v>
      </c>
      <c r="K23" t="s">
        <v>99</v>
      </c>
    </row>
    <row r="24" spans="1:11">
      <c r="A24" s="1">
        <v>2024</v>
      </c>
      <c r="B24" t="s">
        <v>100</v>
      </c>
      <c r="C24" t="s">
        <v>101</v>
      </c>
      <c r="D24" t="s">
        <v>60</v>
      </c>
      <c r="E24" t="s">
        <v>14</v>
      </c>
      <c r="F24" t="s">
        <v>15</v>
      </c>
      <c r="G24" s="2">
        <v>250000</v>
      </c>
      <c r="H24" s="2">
        <v>120000</v>
      </c>
      <c r="I24" s="2">
        <v>120000</v>
      </c>
      <c r="J24" t="s">
        <v>8</v>
      </c>
      <c r="K24" t="s">
        <v>102</v>
      </c>
    </row>
    <row r="25" spans="1:11">
      <c r="A25" s="1">
        <v>2024</v>
      </c>
      <c r="B25" t="s">
        <v>103</v>
      </c>
      <c r="C25" t="s">
        <v>104</v>
      </c>
      <c r="D25" t="s">
        <v>105</v>
      </c>
      <c r="E25" t="s">
        <v>14</v>
      </c>
      <c r="F25" t="s">
        <v>15</v>
      </c>
      <c r="G25" s="2">
        <v>2750000</v>
      </c>
      <c r="H25" s="2">
        <v>400000</v>
      </c>
      <c r="I25" s="2">
        <v>140000</v>
      </c>
      <c r="J25" t="s">
        <v>8</v>
      </c>
      <c r="K25" t="s">
        <v>106</v>
      </c>
    </row>
    <row r="27" spans="1:11">
      <c r="A27" s="4" t="s">
        <v>107</v>
      </c>
      <c r="B27" s="4" t="s">
        <v>107</v>
      </c>
      <c r="C27" s="4" t="s">
        <v>107</v>
      </c>
      <c r="D27" s="4" t="s">
        <v>107</v>
      </c>
      <c r="E27" s="4" t="s">
        <v>107</v>
      </c>
      <c r="F27" s="4" t="s">
        <v>107</v>
      </c>
      <c r="G27" s="5">
        <f>SUM(G2:G25)</f>
        <v>22314655</v>
      </c>
      <c r="H27" s="5">
        <f>SUM(H2:H25)</f>
        <v>5321000</v>
      </c>
      <c r="I27" s="5">
        <f>SUM(I2:I25)</f>
        <v>2390000</v>
      </c>
      <c r="J27" s="4" t="s">
        <v>107</v>
      </c>
      <c r="K27" s="4" t="s">
        <v>107</v>
      </c>
    </row>
    <row r="28" spans="1:11" ht="60">
      <c r="A28" t="s">
        <v>107</v>
      </c>
      <c r="B28" t="s">
        <v>107</v>
      </c>
      <c r="C28" t="s">
        <v>107</v>
      </c>
      <c r="D28" t="s">
        <v>107</v>
      </c>
      <c r="E28" s="6" t="s">
        <v>108</v>
      </c>
      <c r="F28" t="s">
        <v>107</v>
      </c>
      <c r="G28" t="s">
        <v>107</v>
      </c>
      <c r="H28" t="s">
        <v>107</v>
      </c>
      <c r="I28" t="s">
        <v>107</v>
      </c>
      <c r="J28" t="s">
        <v>107</v>
      </c>
      <c r="K28" t="s">
        <v>107</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24156E090985E440A56D1FE89E99090E" ma:contentTypeVersion="16" ma:contentTypeDescription="Opprett et nytt dokument." ma:contentTypeScope="" ma:versionID="3b3fc234a8210ffabbdfc44ff7e86d4b">
  <xsd:schema xmlns:xsd="http://www.w3.org/2001/XMLSchema" xmlns:xs="http://www.w3.org/2001/XMLSchema" xmlns:p="http://schemas.microsoft.com/office/2006/metadata/properties" xmlns:ns2="3f28fdfd-34f5-4bc4-8ef6-e72a8858e0d0" xmlns:ns3="42f600af-0250-43ea-8b1b-2482a9db99db" xmlns:ns4="4c1e125b-b772-4d2d-8af8-eec310c9bc7c" targetNamespace="http://schemas.microsoft.com/office/2006/metadata/properties" ma:root="true" ma:fieldsID="9e01ada6e42619ab6caf89b1e6d1ead6" ns2:_="" ns3:_="" ns4:_="">
    <xsd:import namespace="3f28fdfd-34f5-4bc4-8ef6-e72a8858e0d0"/>
    <xsd:import namespace="42f600af-0250-43ea-8b1b-2482a9db99db"/>
    <xsd:import namespace="4c1e125b-b772-4d2d-8af8-eec310c9bc7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28fdfd-34f5-4bc4-8ef6-e72a8858e0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Bildemerkelapper" ma:readOnly="false" ma:fieldId="{5cf76f15-5ced-4ddc-b409-7134ff3c332f}" ma:taxonomyMulti="true" ma:sspId="17f1e631-7134-4ce3-8a3d-482fd88a4c5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f600af-0250-43ea-8b1b-2482a9db99db" elementFormDefault="qualified">
    <xsd:import namespace="http://schemas.microsoft.com/office/2006/documentManagement/types"/>
    <xsd:import namespace="http://schemas.microsoft.com/office/infopath/2007/PartnerControls"/>
    <xsd:element name="SharedWithUsers" ma:index="10"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ingsdetaljer"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c1e125b-b772-4d2d-8af8-eec310c9bc7c"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a5cefc7a-292e-4500-9832-c486f0d8021b}" ma:internalName="TaxCatchAll" ma:showField="CatchAllData" ma:web="42f600af-0250-43ea-8b1b-2482a9db99d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964B46A-D947-4840-9247-3A433E1A66B7}">
  <ds:schemaRefs>
    <ds:schemaRef ds:uri="http://schemas.microsoft.com/sharepoint/v3/contenttype/forms"/>
  </ds:schemaRefs>
</ds:datastoreItem>
</file>

<file path=customXml/itemProps2.xml><?xml version="1.0" encoding="utf-8"?>
<ds:datastoreItem xmlns:ds="http://schemas.openxmlformats.org/officeDocument/2006/customXml" ds:itemID="{24C86765-D11B-4319-BADC-1AFBCE6C79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f28fdfd-34f5-4bc4-8ef6-e72a8858e0d0"/>
    <ds:schemaRef ds:uri="42f600af-0250-43ea-8b1b-2482a9db99db"/>
    <ds:schemaRef ds:uri="4c1e125b-b772-4d2d-8af8-eec310c9bc7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ViewProsjektSaksbehandlingExpor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Richard Susegg Kvarving</cp:lastModifiedBy>
  <dcterms:modified xsi:type="dcterms:W3CDTF">2024-06-04T06:21:50Z</dcterms:modified>
</cp:coreProperties>
</file>